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oceh\Documents\Dossier  A3C\Dossier  A3C\Modèle Annexe A3C 2026\"/>
    </mc:Choice>
  </mc:AlternateContent>
  <xr:revisionPtr revIDLastSave="0" documentId="8_{6FA6CB74-7DFE-459C-BE42-4DB643C92AE1}" xr6:coauthVersionLast="47" xr6:coauthVersionMax="47" xr10:uidLastSave="{00000000-0000-0000-0000-000000000000}"/>
  <bookViews>
    <workbookView xWindow="12" yWindow="0" windowWidth="23028" windowHeight="12240" xr2:uid="{BA92C40B-749B-4603-8E43-10F3085F8C74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" i="1" l="1"/>
  <c r="K26" i="1"/>
  <c r="K27" i="1" s="1"/>
  <c r="K28" i="1" l="1"/>
  <c r="K29" i="1" s="1"/>
  <c r="K30" i="1" s="1"/>
  <c r="I31" i="1" l="1"/>
</calcChain>
</file>

<file path=xl/sharedStrings.xml><?xml version="1.0" encoding="utf-8"?>
<sst xmlns="http://schemas.openxmlformats.org/spreadsheetml/2006/main" count="27" uniqueCount="27">
  <si>
    <r>
      <t>FICHE DE COÛTS</t>
    </r>
    <r>
      <rPr>
        <i/>
        <sz val="20"/>
        <color rgb="FF17365D"/>
        <rFont val="Arial"/>
        <family val="2"/>
      </rPr>
      <t xml:space="preserve"> - A3</t>
    </r>
  </si>
  <si>
    <t>A remplir de façon "estimative" pour le Pré-projet, en prévoyant une marge
 de façon à couvrir d'éventuelles hausses à venir</t>
  </si>
  <si>
    <r>
      <t>Intitulé du Voyage :</t>
    </r>
    <r>
      <rPr>
        <b/>
        <sz val="12"/>
        <color theme="1"/>
        <rFont val="Arial"/>
        <family val="2"/>
      </rPr>
      <t xml:space="preserve"> </t>
    </r>
  </si>
  <si>
    <t>Organisateur :</t>
  </si>
  <si>
    <t>Dates :</t>
  </si>
  <si>
    <t>Nombre de camping-Cars :</t>
  </si>
  <si>
    <t>Nombre de nuitées  :</t>
  </si>
  <si>
    <t>Nombre de voyageurs :</t>
  </si>
  <si>
    <t>Forfait séjour</t>
  </si>
  <si>
    <t>Pour un camping-car et deux personnes</t>
  </si>
  <si>
    <t>Libellés</t>
  </si>
  <si>
    <t>Montants</t>
  </si>
  <si>
    <t>Hébergements</t>
  </si>
  <si>
    <t>Campings, aire de camping-cars…</t>
  </si>
  <si>
    <t>Restauration</t>
  </si>
  <si>
    <t>Restaurants,convivialité…</t>
  </si>
  <si>
    <t>Visites / Activités</t>
  </si>
  <si>
    <t>Activités, musées, parcs, monuments,…</t>
  </si>
  <si>
    <r>
      <rPr>
        <b/>
        <u/>
        <sz val="12"/>
        <color theme="1"/>
        <rFont val="Arial"/>
        <family val="2"/>
      </rPr>
      <t>Transport</t>
    </r>
    <r>
      <rPr>
        <u/>
        <sz val="12"/>
        <color theme="1"/>
        <rFont val="Arial"/>
        <family val="2"/>
      </rPr>
      <t xml:space="preserve"> </t>
    </r>
  </si>
  <si>
    <t>Trains, bus, navettes, parkings, bacs, ferry…</t>
  </si>
  <si>
    <t>Total Projet :</t>
  </si>
  <si>
    <t xml:space="preserve"> Frais Organisation :</t>
  </si>
  <si>
    <t>Total Forfait séjour :</t>
  </si>
  <si>
    <r>
      <t xml:space="preserve">Assurance annulation </t>
    </r>
    <r>
      <rPr>
        <i/>
        <sz val="9"/>
        <color theme="1"/>
        <rFont val="Arial"/>
        <family val="2"/>
      </rPr>
      <t>(Si Forfait &gt; 1600 €)</t>
    </r>
    <r>
      <rPr>
        <sz val="12"/>
        <color theme="1"/>
        <rFont val="Arial"/>
        <family val="2"/>
      </rPr>
      <t xml:space="preserve"> :</t>
    </r>
  </si>
  <si>
    <t xml:space="preserve">Total général : </t>
  </si>
  <si>
    <t>Pour information, coût par nuitée, par camping-car :</t>
  </si>
  <si>
    <t>P.V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</si>
</sst>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#,##0\ &quot;€&quot;"/>
    <numFmt numFmtId="165" formatCode="_-* #,##0\ &quot;€&quot;_-;\-* #,##0\ &quot;€&quot;_-;_-* &quot;-&quot;??\ &quot;€&quot;_-;_-@_-"/>
  </numFmts>
  <fonts count="19" x14ac:knownFonts="1">
    <font>
      <sz val="10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20"/>
      <color rgb="FF17365D"/>
      <name val="Arial"/>
      <family val="2"/>
    </font>
    <font>
      <i/>
      <sz val="20"/>
      <color rgb="FF17365D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i/>
      <sz val="10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rgb="FF333399"/>
      <name val="Arial"/>
      <family val="2"/>
    </font>
    <font>
      <b/>
      <i/>
      <sz val="10"/>
      <color theme="1"/>
      <name val="Arial"/>
      <family val="2"/>
    </font>
    <font>
      <i/>
      <sz val="6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5" fontId="1" fillId="0" borderId="5" xfId="0" applyNumberFormat="1" applyFont="1" applyBorder="1" applyAlignment="1">
      <alignment vertical="center" wrapText="1"/>
    </xf>
    <xf numFmtId="165" fontId="2" fillId="0" borderId="12" xfId="0" applyNumberFormat="1" applyFont="1" applyBorder="1" applyAlignment="1">
      <alignment vertical="center" wrapText="1"/>
    </xf>
    <xf numFmtId="0" fontId="2" fillId="0" borderId="0" xfId="0" applyFont="1"/>
    <xf numFmtId="0" fontId="1" fillId="0" borderId="13" xfId="0" applyFont="1" applyBorder="1" applyAlignment="1">
      <alignment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44" fontId="9" fillId="0" borderId="18" xfId="0" applyNumberFormat="1" applyFont="1" applyBorder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9" fontId="1" fillId="0" borderId="0" xfId="0" applyNumberFormat="1" applyFont="1" applyAlignment="1">
      <alignment horizontal="center" vertical="center" wrapText="1"/>
    </xf>
    <xf numFmtId="9" fontId="15" fillId="0" borderId="0" xfId="0" applyNumberFormat="1" applyFont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left" vertical="center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165" fontId="9" fillId="0" borderId="0" xfId="0" applyNumberFormat="1" applyFont="1" applyAlignment="1">
      <alignment vertical="center"/>
    </xf>
    <xf numFmtId="0" fontId="1" fillId="0" borderId="19" xfId="0" applyFont="1" applyBorder="1" applyAlignment="1">
      <alignment horizontal="right" vertical="center" wrapText="1"/>
    </xf>
    <xf numFmtId="42" fontId="1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2" borderId="20" xfId="0" applyNumberFormat="1" applyFont="1" applyFill="1" applyBorder="1" applyAlignment="1" applyProtection="1">
      <alignment horizontal="center" vertical="center"/>
      <protection locked="0"/>
    </xf>
    <xf numFmtId="165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7" fillId="0" borderId="17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165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4" fillId="0" borderId="0" xfId="0" applyFont="1" applyAlignment="1">
      <alignment horizontal="right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/>
      <protection locked="0"/>
    </xf>
    <xf numFmtId="0" fontId="11" fillId="2" borderId="24" xfId="0" applyFont="1" applyFill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14" fontId="2" fillId="2" borderId="23" xfId="0" applyNumberFormat="1" applyFont="1" applyFill="1" applyBorder="1" applyAlignment="1" applyProtection="1">
      <alignment horizontal="center" vertical="center"/>
      <protection locked="0"/>
    </xf>
    <xf numFmtId="14" fontId="2" fillId="2" borderId="24" xfId="0" applyNumberFormat="1" applyFont="1" applyFill="1" applyBorder="1" applyAlignment="1" applyProtection="1">
      <alignment horizontal="center" vertical="center"/>
      <protection locked="0"/>
    </xf>
    <xf numFmtId="14" fontId="2" fillId="2" borderId="25" xfId="0" applyNumberFormat="1" applyFont="1" applyFill="1" applyBorder="1" applyAlignment="1" applyProtection="1">
      <alignment horizontal="center" vertical="center"/>
      <protection locked="0"/>
    </xf>
    <xf numFmtId="14" fontId="17" fillId="0" borderId="18" xfId="0" applyNumberFormat="1" applyFont="1" applyBorder="1" applyAlignment="1">
      <alignment horizontal="right" vertical="top"/>
    </xf>
    <xf numFmtId="0" fontId="17" fillId="0" borderId="18" xfId="0" applyFont="1" applyBorder="1" applyAlignment="1">
      <alignment horizontal="right" vertical="top"/>
    </xf>
    <xf numFmtId="165" fontId="9" fillId="0" borderId="28" xfId="0" applyNumberFormat="1" applyFont="1" applyBorder="1" applyAlignment="1">
      <alignment vertical="center"/>
    </xf>
    <xf numFmtId="44" fontId="9" fillId="3" borderId="12" xfId="0" applyNumberFormat="1" applyFont="1" applyFill="1" applyBorder="1" applyAlignment="1">
      <alignment vertical="center"/>
    </xf>
    <xf numFmtId="0" fontId="18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117231</xdr:colOff>
      <xdr:row>0</xdr:row>
      <xdr:rowOff>185615</xdr:rowOff>
    </xdr:from>
    <xdr:to>
      <xdr:col>3</xdr:col>
      <xdr:colOff>52249</xdr:colOff>
      <xdr:row>3</xdr:row>
      <xdr:rowOff>129945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E47DEA4-B108-345E-E356-50DBB2018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31" y="185615"/>
          <a:ext cx="1024287" cy="1028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3710-2500-42AB-82F6-3F875FCD3B65}">
  <dimension ref="A1:N34"/>
  <sheetViews>
    <sheetView showGridLines="0" showRowColHeaders="0" tabSelected="1" zoomScale="130" zoomScaleNormal="130" workbookViewId="0">
      <selection activeCell="D28" sqref="D2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109375" defaultRowHeight="15" x14ac:dyDescent="0.3"/>
  <cols>
    <col min="1" max="1" width="7" style="2" customWidth="1"/>
    <col min="2" max="3" width="5.109375" style="2" customWidth="1"/>
    <col min="4" max="4" width="7.33203125" style="2" customWidth="1"/>
    <col min="5" max="5" width="3.109375" style="2" customWidth="1"/>
    <col min="6" max="6" width="11.5546875" style="2" customWidth="1"/>
    <col min="7" max="7" width="3.44140625" style="2" customWidth="1"/>
    <col min="8" max="8" width="11.5546875" style="2" customWidth="1"/>
    <col min="9" max="9" width="11.33203125" style="2" customWidth="1"/>
    <col min="10" max="10" width="5.33203125" style="2" customWidth="1"/>
    <col min="11" max="11" width="19.44140625" style="2" customWidth="1"/>
    <col min="12" max="12" width="3.88671875" style="2" customWidth="1"/>
    <col min="13" max="13" width="3.6640625" style="2" customWidth="1"/>
    <col min="14" max="16384" width="11.109375" style="2"/>
  </cols>
  <sheetData>
    <row r="1" spans="1:13" ht="51.9" customHeight="1" x14ac:dyDescent="0.3">
      <c r="K1" s="84">
        <f ca="1">TODAY()</f>
        <v>46204</v>
      </c>
      <c r="L1" s="85"/>
      <c r="M1" s="85"/>
    </row>
    <row r="2" spans="1:13" ht="25.2" x14ac:dyDescent="0.3">
      <c r="E2" s="64" t="s">
        <v>0</v>
      </c>
      <c r="F2" s="65"/>
      <c r="G2" s="65"/>
      <c r="H2" s="65"/>
      <c r="I2" s="65"/>
      <c r="J2" s="65"/>
      <c r="K2" s="65"/>
      <c r="L2" s="65"/>
      <c r="M2" s="66"/>
    </row>
    <row r="3" spans="1:13" ht="8.25" customHeight="1" x14ac:dyDescent="0.3">
      <c r="E3" s="5"/>
      <c r="F3" s="5"/>
      <c r="G3" s="5"/>
      <c r="H3" s="5"/>
      <c r="I3" s="5"/>
      <c r="J3" s="5"/>
      <c r="K3" s="5"/>
      <c r="L3" s="5"/>
      <c r="M3" s="5"/>
    </row>
    <row r="4" spans="1:13" ht="39.9" customHeight="1" x14ac:dyDescent="0.3">
      <c r="E4" s="67" t="s">
        <v>1</v>
      </c>
      <c r="F4" s="67"/>
      <c r="G4" s="67"/>
      <c r="H4" s="67"/>
      <c r="I4" s="67"/>
      <c r="J4" s="67"/>
      <c r="K4" s="67"/>
      <c r="L4" s="67"/>
      <c r="M4" s="67"/>
    </row>
    <row r="5" spans="1:13" ht="24" customHeight="1" x14ac:dyDescent="0.15">
      <c r="E5" s="48"/>
      <c r="F5" s="48"/>
      <c r="G5" s="48"/>
      <c r="H5" s="48"/>
      <c r="I5" s="48"/>
      <c r="J5" s="48"/>
      <c r="K5" s="73"/>
      <c r="L5" s="73"/>
      <c r="M5" s="48"/>
    </row>
    <row r="6" spans="1:13" ht="27.75" customHeight="1" x14ac:dyDescent="0.3">
      <c r="B6" s="2" t="s">
        <v>2</v>
      </c>
      <c r="F6" s="77"/>
      <c r="G6" s="78"/>
      <c r="H6" s="78"/>
      <c r="I6" s="78"/>
      <c r="J6" s="78"/>
      <c r="K6" s="78"/>
      <c r="L6" s="79"/>
      <c r="M6" s="48"/>
    </row>
    <row r="7" spans="1:13" ht="6.75" customHeight="1" x14ac:dyDescent="0.3">
      <c r="B7" s="23"/>
      <c r="C7" s="23"/>
      <c r="D7" s="23"/>
      <c r="E7" s="23"/>
    </row>
    <row r="8" spans="1:13" ht="24.6" customHeight="1" x14ac:dyDescent="0.3">
      <c r="B8" s="60" t="s">
        <v>3</v>
      </c>
      <c r="C8" s="60"/>
      <c r="D8" s="60"/>
      <c r="E8" s="60"/>
      <c r="F8" s="74"/>
      <c r="G8" s="75"/>
      <c r="H8" s="75"/>
      <c r="I8" s="75"/>
      <c r="J8" s="75"/>
      <c r="K8" s="75"/>
      <c r="L8" s="76"/>
      <c r="M8" s="45"/>
    </row>
    <row r="9" spans="1:13" ht="6.75" customHeight="1" x14ac:dyDescent="0.3">
      <c r="B9" s="47"/>
      <c r="C9" s="47"/>
      <c r="D9" s="47"/>
      <c r="E9" s="47"/>
      <c r="F9" s="32"/>
      <c r="G9" s="32"/>
      <c r="H9" s="32"/>
      <c r="I9" s="32"/>
      <c r="J9" s="32"/>
      <c r="K9" s="32"/>
      <c r="L9" s="32"/>
      <c r="M9" s="45"/>
    </row>
    <row r="10" spans="1:13" ht="24.6" customHeight="1" x14ac:dyDescent="0.3">
      <c r="B10" s="72" t="s">
        <v>4</v>
      </c>
      <c r="C10" s="72"/>
      <c r="D10" s="72"/>
      <c r="E10" s="72"/>
      <c r="F10" s="81"/>
      <c r="G10" s="82"/>
      <c r="H10" s="83"/>
      <c r="I10" s="72" t="s">
        <v>5</v>
      </c>
      <c r="J10" s="72"/>
      <c r="K10" s="72"/>
      <c r="L10" s="33"/>
      <c r="M10" s="25"/>
    </row>
    <row r="11" spans="1:13" ht="6.75" customHeight="1" x14ac:dyDescent="0.3">
      <c r="B11" s="49"/>
      <c r="C11" s="49"/>
      <c r="D11" s="49"/>
      <c r="E11" s="49"/>
      <c r="F11" s="34"/>
      <c r="G11" s="34"/>
      <c r="H11" s="34"/>
      <c r="I11" s="49"/>
      <c r="J11" s="49"/>
      <c r="K11" s="49"/>
      <c r="L11" s="23"/>
      <c r="M11" s="25"/>
    </row>
    <row r="12" spans="1:13" ht="24.6" customHeight="1" x14ac:dyDescent="0.3">
      <c r="A12" s="60" t="s">
        <v>6</v>
      </c>
      <c r="B12" s="60"/>
      <c r="C12" s="60"/>
      <c r="D12" s="60"/>
      <c r="E12" s="60"/>
      <c r="F12" s="26"/>
      <c r="G12" s="25"/>
      <c r="I12" s="60" t="s">
        <v>7</v>
      </c>
      <c r="J12" s="60"/>
      <c r="K12" s="60"/>
      <c r="L12" s="31"/>
      <c r="M12" s="25"/>
    </row>
    <row r="13" spans="1:13" ht="15.6" customHeight="1" x14ac:dyDescent="0.3"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</row>
    <row r="14" spans="1:13" ht="30" customHeight="1" x14ac:dyDescent="0.3">
      <c r="C14" s="68" t="s">
        <v>8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</row>
    <row r="15" spans="1:13" ht="15" customHeight="1" x14ac:dyDescent="0.3">
      <c r="B15" s="12"/>
      <c r="C15" s="80" t="s">
        <v>9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</row>
    <row r="16" spans="1:13" ht="15.6" customHeight="1" x14ac:dyDescent="0.3">
      <c r="B16" s="13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6"/>
    </row>
    <row r="17" spans="2:14" ht="15.6" x14ac:dyDescent="0.3">
      <c r="B17" s="69" t="s">
        <v>10</v>
      </c>
      <c r="C17" s="70"/>
      <c r="D17" s="70"/>
      <c r="E17" s="70"/>
      <c r="F17" s="70"/>
      <c r="G17" s="70"/>
      <c r="H17" s="70"/>
      <c r="I17" s="71"/>
      <c r="J17" s="24"/>
      <c r="K17" s="8" t="s">
        <v>11</v>
      </c>
      <c r="L17" s="25"/>
      <c r="M17" s="17"/>
    </row>
    <row r="18" spans="2:14" ht="21.9" customHeight="1" x14ac:dyDescent="0.3">
      <c r="B18" s="18"/>
      <c r="C18" s="50" t="s">
        <v>12</v>
      </c>
      <c r="D18" s="50"/>
      <c r="E18" s="50"/>
      <c r="F18" s="50"/>
      <c r="G18" s="50"/>
      <c r="H18" s="50"/>
      <c r="I18" s="50"/>
      <c r="J18" s="51"/>
      <c r="K18" s="54">
        <v>0</v>
      </c>
      <c r="L18" s="35"/>
      <c r="M18" s="17"/>
    </row>
    <row r="19" spans="2:14" ht="20.100000000000001" customHeight="1" x14ac:dyDescent="0.3">
      <c r="B19" s="18"/>
      <c r="C19" s="3"/>
      <c r="D19" s="52" t="s">
        <v>13</v>
      </c>
      <c r="E19" s="52"/>
      <c r="F19" s="52"/>
      <c r="G19" s="52"/>
      <c r="H19" s="52"/>
      <c r="I19" s="52"/>
      <c r="J19" s="53"/>
      <c r="K19" s="55"/>
      <c r="L19" s="35"/>
      <c r="M19" s="36"/>
      <c r="N19" s="1"/>
    </row>
    <row r="20" spans="2:14" ht="21.9" customHeight="1" x14ac:dyDescent="0.3">
      <c r="B20" s="18"/>
      <c r="C20" s="50" t="s">
        <v>14</v>
      </c>
      <c r="D20" s="50"/>
      <c r="E20" s="50"/>
      <c r="F20" s="50"/>
      <c r="G20" s="50"/>
      <c r="H20" s="50"/>
      <c r="I20" s="50"/>
      <c r="J20" s="51"/>
      <c r="K20" s="54">
        <v>0</v>
      </c>
      <c r="L20" s="35"/>
      <c r="M20" s="36"/>
      <c r="N20" s="1"/>
    </row>
    <row r="21" spans="2:14" ht="20.100000000000001" customHeight="1" x14ac:dyDescent="0.25">
      <c r="B21" s="19"/>
      <c r="C21" s="4"/>
      <c r="D21" s="52" t="s">
        <v>15</v>
      </c>
      <c r="E21" s="52"/>
      <c r="F21" s="52"/>
      <c r="G21" s="52"/>
      <c r="H21" s="52"/>
      <c r="I21" s="52"/>
      <c r="J21" s="53"/>
      <c r="K21" s="55"/>
      <c r="L21" s="35"/>
      <c r="M21" s="36"/>
      <c r="N21" s="6"/>
    </row>
    <row r="22" spans="2:14" ht="21.9" customHeight="1" x14ac:dyDescent="0.3">
      <c r="B22" s="18"/>
      <c r="C22" s="50" t="s">
        <v>16</v>
      </c>
      <c r="D22" s="50"/>
      <c r="E22" s="50"/>
      <c r="F22" s="50"/>
      <c r="G22" s="50"/>
      <c r="H22" s="50"/>
      <c r="I22" s="50"/>
      <c r="J22" s="51"/>
      <c r="K22" s="54">
        <v>0</v>
      </c>
      <c r="L22" s="35"/>
      <c r="M22" s="36"/>
      <c r="N22" s="1"/>
    </row>
    <row r="23" spans="2:14" ht="20.100000000000001" customHeight="1" x14ac:dyDescent="0.3">
      <c r="B23" s="18"/>
      <c r="C23" s="3"/>
      <c r="D23" s="52" t="s">
        <v>17</v>
      </c>
      <c r="E23" s="52"/>
      <c r="F23" s="52"/>
      <c r="G23" s="52"/>
      <c r="H23" s="52"/>
      <c r="I23" s="52"/>
      <c r="J23" s="53"/>
      <c r="K23" s="55"/>
      <c r="L23" s="35"/>
      <c r="M23" s="36"/>
      <c r="N23" s="1"/>
    </row>
    <row r="24" spans="2:14" ht="21.9" customHeight="1" x14ac:dyDescent="0.3">
      <c r="B24" s="18"/>
      <c r="C24" s="50" t="s">
        <v>18</v>
      </c>
      <c r="D24" s="50"/>
      <c r="E24" s="50"/>
      <c r="F24" s="50"/>
      <c r="G24" s="50"/>
      <c r="H24" s="50"/>
      <c r="I24" s="50"/>
      <c r="J24" s="51"/>
      <c r="K24" s="54">
        <v>0</v>
      </c>
      <c r="L24" s="35"/>
      <c r="M24" s="36"/>
      <c r="N24" s="1"/>
    </row>
    <row r="25" spans="2:14" ht="20.100000000000001" customHeight="1" thickBot="1" x14ac:dyDescent="0.35">
      <c r="B25" s="20"/>
      <c r="C25" s="3"/>
      <c r="D25" s="52" t="s">
        <v>19</v>
      </c>
      <c r="E25" s="52"/>
      <c r="F25" s="52"/>
      <c r="G25" s="52"/>
      <c r="H25" s="52"/>
      <c r="I25" s="52"/>
      <c r="J25" s="53"/>
      <c r="K25" s="63"/>
      <c r="L25" s="35"/>
      <c r="M25" s="36"/>
      <c r="N25" s="1"/>
    </row>
    <row r="26" spans="2:14" ht="30" customHeight="1" thickBot="1" x14ac:dyDescent="0.35">
      <c r="B26" s="18"/>
      <c r="H26" s="57" t="s">
        <v>20</v>
      </c>
      <c r="I26" s="57"/>
      <c r="J26" s="57"/>
      <c r="K26" s="29">
        <f>IF(AND(K18="",K20="",K22="",K24=""),"",SUM(K18:K25))</f>
        <v>0</v>
      </c>
      <c r="L26" s="37"/>
      <c r="M26" s="36"/>
      <c r="N26" s="1"/>
    </row>
    <row r="27" spans="2:14" ht="19.5" customHeight="1" thickBot="1" x14ac:dyDescent="0.35">
      <c r="B27" s="18"/>
      <c r="C27" s="1"/>
      <c r="D27" s="1"/>
      <c r="E27" s="1"/>
      <c r="G27" s="1"/>
      <c r="H27" s="60" t="s">
        <v>21</v>
      </c>
      <c r="I27" s="60"/>
      <c r="J27" s="28">
        <v>0.1</v>
      </c>
      <c r="K27" s="10">
        <f>IF(K26="","",K26*J27)</f>
        <v>0</v>
      </c>
      <c r="L27" s="38"/>
      <c r="M27" s="36"/>
      <c r="N27" s="1"/>
    </row>
    <row r="28" spans="2:14" ht="30" customHeight="1" thickBot="1" x14ac:dyDescent="0.35">
      <c r="B28" s="18"/>
      <c r="H28" s="57" t="s">
        <v>22</v>
      </c>
      <c r="I28" s="57"/>
      <c r="J28" s="58"/>
      <c r="K28" s="11">
        <f>IF(K26="","",K26+K27)</f>
        <v>0</v>
      </c>
      <c r="L28" s="39"/>
      <c r="M28" s="40"/>
      <c r="N28" s="1"/>
    </row>
    <row r="29" spans="2:14" ht="22.5" customHeight="1" thickBot="1" x14ac:dyDescent="0.35">
      <c r="B29" s="18"/>
      <c r="C29" s="60" t="s">
        <v>23</v>
      </c>
      <c r="D29" s="60"/>
      <c r="E29" s="60"/>
      <c r="F29" s="60"/>
      <c r="G29" s="60"/>
      <c r="H29" s="60"/>
      <c r="I29" s="60"/>
      <c r="J29" s="27">
        <v>0.03</v>
      </c>
      <c r="K29" s="44" t="str">
        <f>IF(OR(K28="",K28&lt;1600),"",K28*J29)</f>
        <v/>
      </c>
      <c r="L29" s="38"/>
      <c r="M29" s="41"/>
      <c r="N29" s="1"/>
    </row>
    <row r="30" spans="2:14" ht="30" customHeight="1" thickTop="1" thickBot="1" x14ac:dyDescent="0.35">
      <c r="B30" s="18"/>
      <c r="H30" s="59" t="s">
        <v>24</v>
      </c>
      <c r="I30" s="59"/>
      <c r="J30" s="59"/>
      <c r="K30" s="86">
        <f>IF(K29="",K28,K28+K29)</f>
        <v>0</v>
      </c>
      <c r="L30" s="42"/>
      <c r="M30" s="41"/>
      <c r="N30" s="1"/>
    </row>
    <row r="31" spans="2:14" ht="30.9" customHeight="1" thickBot="1" x14ac:dyDescent="0.35">
      <c r="B31" s="61" t="s">
        <v>25</v>
      </c>
      <c r="C31" s="62"/>
      <c r="D31" s="62"/>
      <c r="E31" s="62"/>
      <c r="F31" s="62"/>
      <c r="G31" s="62"/>
      <c r="H31" s="62"/>
      <c r="I31" s="30" t="str">
        <f>IF(F12="","",K30/F12)</f>
        <v/>
      </c>
      <c r="J31" s="88" t="s">
        <v>26</v>
      </c>
      <c r="K31" s="87"/>
      <c r="L31" s="21"/>
      <c r="M31" s="43"/>
      <c r="N31" s="1"/>
    </row>
    <row r="32" spans="2:14" x14ac:dyDescent="0.3">
      <c r="J32" s="22"/>
    </row>
    <row r="33" spans="1:8" x14ac:dyDescent="0.3">
      <c r="C33" s="56"/>
      <c r="D33" s="56"/>
      <c r="E33" s="56"/>
      <c r="F33" s="56"/>
      <c r="G33" s="46"/>
      <c r="H33" s="9"/>
    </row>
    <row r="34" spans="1:8" x14ac:dyDescent="0.3">
      <c r="A34" s="7"/>
    </row>
  </sheetData>
  <sheetProtection selectLockedCells="1"/>
  <mergeCells count="35">
    <mergeCell ref="K1:M1"/>
    <mergeCell ref="E2:M2"/>
    <mergeCell ref="E4:M4"/>
    <mergeCell ref="C13:M13"/>
    <mergeCell ref="B17:I17"/>
    <mergeCell ref="B10:E10"/>
    <mergeCell ref="K5:L5"/>
    <mergeCell ref="F8:L8"/>
    <mergeCell ref="F6:L6"/>
    <mergeCell ref="C14:M14"/>
    <mergeCell ref="B8:E8"/>
    <mergeCell ref="A12:E12"/>
    <mergeCell ref="C15:M15"/>
    <mergeCell ref="F10:H10"/>
    <mergeCell ref="I12:K12"/>
    <mergeCell ref="I10:K10"/>
    <mergeCell ref="D25:J25"/>
    <mergeCell ref="K20:K21"/>
    <mergeCell ref="K22:K23"/>
    <mergeCell ref="K24:K25"/>
    <mergeCell ref="C20:J20"/>
    <mergeCell ref="C22:J22"/>
    <mergeCell ref="C33:F33"/>
    <mergeCell ref="H26:J26"/>
    <mergeCell ref="H28:J28"/>
    <mergeCell ref="H30:J30"/>
    <mergeCell ref="C29:I29"/>
    <mergeCell ref="H27:I27"/>
    <mergeCell ref="B31:H31"/>
    <mergeCell ref="C24:J24"/>
    <mergeCell ref="D21:J21"/>
    <mergeCell ref="D23:J23"/>
    <mergeCell ref="K18:K19"/>
    <mergeCell ref="C18:J18"/>
    <mergeCell ref="D19:J19"/>
  </mergeCells>
  <printOptions horizontalCentered="1"/>
  <pageMargins left="0.19685039370078741" right="0.59055118110236227" top="0.19685039370078741" bottom="0.35433070866141736" header="0.31496062992125984" footer="0.31496062992125984"/>
  <pageSetup paperSize="9" orientation="portrait" horizontalDpi="4294967293" r:id="rId1"/>
  <headerFooter>
    <oddHeader>&amp;R&amp;"Calibri,Italique"&amp;8&amp;K01+015août 25</oddHeader>
    <oddFooter>&amp;C&amp;"Calibri,Gras"&amp;K000099ATLANTIQUE CAMPING CAR CLUB : 34, faubourg de Niort – 17400 – SAINT JEAN D’ANGELY – Tel : 06 04 13 89 77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Jean-Pierre STORR</dc:creator>
  <cp:keywords/>
  <dc:description/>
  <cp:lastModifiedBy>henri bourinet</cp:lastModifiedBy>
  <cp:revision/>
  <dcterms:created xsi:type="dcterms:W3CDTF">2025-08-19T09:45:08Z</dcterms:created>
  <dcterms:modified xsi:type="dcterms:W3CDTF">2026-07-01T09:24:30Z</dcterms:modified>
  <cp:category/>
  <cp:contentStatus/>
</cp:coreProperties>
</file>